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743DE9C-94A7-4B97-8BE7-8EE3BC09A271}" xr6:coauthVersionLast="47" xr6:coauthVersionMax="47" xr10:uidLastSave="{00000000-0000-0000-0000-000000000000}"/>
  <bookViews>
    <workbookView xWindow="-120" yWindow="-120" windowWidth="29040" windowHeight="15840" xr2:uid="{D0C80D73-E7D3-48AA-A472-02BCBF16B954}"/>
  </bookViews>
  <sheets>
    <sheet name="基準への適合状況" sheetId="11" r:id="rId1"/>
    <sheet name="（参考）基準への適合状況" sheetId="13"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11" l="1"/>
  <c r="K22" i="13"/>
  <c r="M22" i="13"/>
  <c r="J42" i="13"/>
  <c r="I42" i="13"/>
  <c r="H42" i="13"/>
  <c r="J33" i="13"/>
  <c r="I33" i="13"/>
  <c r="H33" i="13"/>
  <c r="J21" i="13"/>
  <c r="I21" i="13"/>
  <c r="H21" i="13"/>
  <c r="J17" i="13"/>
  <c r="I17" i="13"/>
  <c r="H17" i="13"/>
  <c r="J16" i="13"/>
  <c r="J20" i="13" s="1"/>
  <c r="J22" i="13" s="1"/>
  <c r="J13" i="13"/>
  <c r="I13" i="13"/>
  <c r="I16" i="13" s="1"/>
  <c r="I20" i="13" s="1"/>
  <c r="I22" i="13" s="1"/>
  <c r="H13" i="13"/>
  <c r="H16" i="13" s="1"/>
  <c r="H20" i="13" s="1"/>
  <c r="H22" i="13" s="1"/>
  <c r="J42" i="11" l="1"/>
  <c r="I42" i="11"/>
  <c r="H42" i="11"/>
  <c r="J33" i="11"/>
  <c r="I33" i="11"/>
  <c r="H33" i="11"/>
  <c r="H13" i="11"/>
  <c r="H21" i="11"/>
  <c r="H17" i="11"/>
  <c r="J13" i="11"/>
  <c r="I13" i="11"/>
  <c r="I16" i="11" l="1"/>
  <c r="I21" i="11"/>
  <c r="J21" i="11"/>
  <c r="J16" i="11"/>
  <c r="I17" i="11"/>
  <c r="H16" i="11"/>
  <c r="H20" i="11" s="1"/>
  <c r="H22" i="11" s="1"/>
  <c r="J17" i="11"/>
  <c r="J20" i="11" l="1"/>
  <c r="J22" i="11" s="1"/>
  <c r="I20" i="11"/>
  <c r="I22" i="11" s="1"/>
  <c r="M22"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9" authorId="0" shapeId="0" xr:uid="{18B1F35A-7D4A-4469-ACC3-AD79889D3D7D}">
      <text>
        <r>
          <rPr>
            <b/>
            <u/>
            <sz val="14"/>
            <color indexed="10"/>
            <rFont val="メイリオ"/>
            <family val="3"/>
            <charset val="128"/>
          </rPr>
          <t>設備投資を行った場合</t>
        </r>
        <r>
          <rPr>
            <b/>
            <sz val="14"/>
            <color indexed="10"/>
            <rFont val="メイリオ"/>
            <family val="3"/>
            <charset val="128"/>
          </rPr>
          <t xml:space="preserve"> と</t>
        </r>
        <r>
          <rPr>
            <b/>
            <u/>
            <sz val="14"/>
            <color indexed="10"/>
            <rFont val="メイリオ"/>
            <family val="3"/>
            <charset val="128"/>
          </rPr>
          <t xml:space="preserve"> 設備投資を行わなかった場合</t>
        </r>
        <r>
          <rPr>
            <b/>
            <sz val="14"/>
            <color indexed="10"/>
            <rFont val="メイリオ"/>
            <family val="3"/>
            <charset val="128"/>
          </rPr>
          <t>を比較して、その差額を記載してください。</t>
        </r>
      </text>
    </comment>
  </commentList>
</comments>
</file>

<file path=xl/sharedStrings.xml><?xml version="1.0" encoding="utf-8"?>
<sst xmlns="http://schemas.openxmlformats.org/spreadsheetml/2006/main" count="152" uniqueCount="65">
  <si>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</si>
  <si>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</si>
  <si>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</si>
  <si>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</si>
  <si>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</si>
  <si>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</si>
  <si>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</si>
  <si>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</si>
  <si>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</si>
  <si>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</si>
  <si>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</si>
  <si>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</si>
  <si>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</si>
  <si>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</si>
  <si>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</si>
  <si>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</si>
  <si>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</si>
  <si>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</si>
  <si>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</si>
  <si>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</si>
  <si>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</si>
  <si>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</si>
  <si>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</si>
  <si>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</si>
  <si>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</si>
  <si>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</si>
  <si>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</si>
  <si>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</si>
  <si>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</si>
  <si>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</si>
  <si>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</si>
  <si>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</si>
  <si>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</si>
  <si>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</si>
  <si>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</si>
  <si>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</si>
  <si>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</si>
  <si>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</si>
  <si>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</si>
  <si>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</si>
  <si>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</si>
  <si>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</si>
  <si>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</si>
  <si>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</si>
  <si>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</si>
  <si>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</si>
  <si>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</si>
  <si>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</si>
  <si>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</si>
  <si>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</si>
  <si>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</si>
  <si>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</si>
  <si>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</si>
  <si>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</si>
  <si>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</si>
  <si>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</si>
  <si>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当初A工場A製品の製造ラインを構成する機械装置導入による売上拡大及び売上原価改善。</t>
    <rPh sb="34" eb="36">
      <t>ウリアゲ</t>
    </rPh>
    <rPh sb="36" eb="38">
      <t>ゲンカ</t>
    </rPh>
    <phoneticPr fontId="2"/>
  </si>
  <si>
    <t>添付資料①、②参照</t>
    <rPh sb="0" eb="2">
      <t>テンプ</t>
    </rPh>
    <rPh sb="2" eb="4">
      <t>シリョウ</t>
    </rPh>
    <rPh sb="7" eb="9">
      <t>サンショウ</t>
    </rPh>
    <phoneticPr fontId="2"/>
  </si>
  <si>
    <t>製品Aの販売量の増加に伴う原材料費等への影響</t>
    <phoneticPr fontId="2"/>
  </si>
  <si>
    <t>添付資料①、②参照</t>
    <phoneticPr fontId="2"/>
  </si>
  <si>
    <t>製品Aの歩留まり率の向上に伴う仕損費の改善</t>
    <phoneticPr fontId="2"/>
  </si>
  <si>
    <t>添付資料③参照</t>
    <phoneticPr fontId="2"/>
  </si>
  <si>
    <t>設備導入に伴う光熱費の改善</t>
    <phoneticPr fontId="2"/>
  </si>
  <si>
    <t>添付資料○参照</t>
    <phoneticPr fontId="2"/>
  </si>
  <si>
    <t>設備導入に伴う修繕費の改善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</si>
</sst>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
    <numFmt numFmtId="178" formatCode="#,##0.0;&quot;▲ &quot;#,##0.0"/>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b/>
      <sz val="14"/>
      <color indexed="10"/>
      <name val="メイリオ"/>
      <family val="3"/>
      <charset val="128"/>
    </font>
    <font>
      <b/>
      <u/>
      <sz val="14"/>
      <color indexed="10"/>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30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176" fontId="3" fillId="0" borderId="1" xfId="0" applyNumberFormat="1" applyFont="1" applyBorder="1">
      <alignmen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176" fontId="15" fillId="0" borderId="1" xfId="0" applyNumberFormat="1" applyFont="1" applyBorder="1">
      <alignment vertical="center"/>
    </xf>
    <xf numFmtId="0" fontId="5" fillId="0" borderId="52" xfId="0" applyFont="1" applyFill="1" applyBorder="1" applyAlignment="1">
      <alignment horizontal="center" vertical="center"/>
    </xf>
    <xf numFmtId="176" fontId="3" fillId="0" borderId="56" xfId="0" applyNumberFormat="1" applyFont="1" applyBorder="1">
      <alignment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176" fontId="15" fillId="0" borderId="28" xfId="0" applyNumberFormat="1" applyFont="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18" fillId="0" borderId="0" xfId="0" applyFont="1" applyBorder="1" applyAlignment="1">
      <alignment horizontal="right"/>
    </xf>
    <xf numFmtId="0" fontId="10" fillId="0" borderId="0" xfId="0" applyFont="1">
      <alignment vertical="center"/>
    </xf>
    <xf numFmtId="0" fontId="13" fillId="0" borderId="0" xfId="0" applyFont="1">
      <alignment vertical="center"/>
    </xf>
    <xf numFmtId="0" fontId="8" fillId="0" borderId="0" xfId="0" applyFont="1">
      <alignment vertical="center"/>
    </xf>
    <xf numFmtId="0" fontId="6" fillId="0" borderId="0" xfId="0" applyFont="1" applyAlignment="1">
      <alignment horizontal="right"/>
    </xf>
    <xf numFmtId="0" fontId="5" fillId="0" borderId="52" xfId="0" applyFont="1" applyBorder="1" applyAlignment="1">
      <alignment horizontal="center" vertical="center"/>
    </xf>
    <xf numFmtId="176" fontId="15" fillId="0" borderId="53" xfId="0" applyNumberFormat="1" applyFont="1" applyBorder="1">
      <alignment vertical="center"/>
    </xf>
    <xf numFmtId="0" fontId="5" fillId="0" borderId="26" xfId="0" applyFont="1" applyBorder="1" applyAlignment="1">
      <alignment horizontal="center"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0" fontId="5" fillId="0" borderId="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3" fillId="0" borderId="0" xfId="0" applyFont="1" applyAlignment="1">
      <alignment horizontal="left" vertical="center"/>
    </xf>
    <xf numFmtId="0" fontId="5" fillId="0" borderId="17" xfId="0" applyFont="1" applyBorder="1" applyAlignment="1">
      <alignment horizontal="center" vertical="center"/>
    </xf>
    <xf numFmtId="176" fontId="15" fillId="0" borderId="16" xfId="0" applyNumberFormat="1" applyFont="1" applyBorder="1">
      <alignment vertical="center"/>
    </xf>
    <xf numFmtId="176" fontId="15" fillId="0" borderId="59" xfId="0" applyNumberFormat="1" applyFont="1" applyBorder="1">
      <alignment vertical="center"/>
    </xf>
    <xf numFmtId="0" fontId="3" fillId="0" borderId="9" xfId="0" applyFont="1" applyBorder="1" applyAlignment="1">
      <alignment horizontal="left" vertical="center"/>
    </xf>
    <xf numFmtId="0" fontId="5" fillId="0" borderId="7" xfId="0" applyFont="1" applyBorder="1" applyAlignment="1">
      <alignment horizontal="center" vertical="center"/>
    </xf>
    <xf numFmtId="176" fontId="15" fillId="0" borderId="55" xfId="0" applyNumberFormat="1" applyFont="1" applyBorder="1">
      <alignment vertical="center"/>
    </xf>
    <xf numFmtId="176" fontId="15" fillId="0" borderId="56" xfId="0" applyNumberFormat="1" applyFont="1" applyBorder="1">
      <alignment vertical="center"/>
    </xf>
    <xf numFmtId="176" fontId="15" fillId="0" borderId="60" xfId="0" applyNumberFormat="1" applyFont="1" applyBorder="1">
      <alignment vertical="center"/>
    </xf>
    <xf numFmtId="0" fontId="5" fillId="0" borderId="24"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0" fontId="5" fillId="0" borderId="21" xfId="0" applyFont="1" applyBorder="1" applyAlignment="1">
      <alignment horizontal="center" vertical="center"/>
    </xf>
    <xf numFmtId="176" fontId="11" fillId="0" borderId="20" xfId="0" applyNumberFormat="1" applyFont="1" applyBorder="1">
      <alignment vertical="center"/>
    </xf>
    <xf numFmtId="176" fontId="11" fillId="0" borderId="10" xfId="0" applyNumberFormat="1" applyFont="1" applyBorder="1">
      <alignment vertical="center"/>
    </xf>
    <xf numFmtId="176" fontId="11" fillId="0" borderId="57" xfId="0" applyNumberFormat="1" applyFont="1" applyBorder="1">
      <alignment vertical="center"/>
    </xf>
    <xf numFmtId="176" fontId="11" fillId="0" borderId="9" xfId="0" applyNumberFormat="1" applyFont="1" applyBorder="1">
      <alignment vertical="center"/>
    </xf>
    <xf numFmtId="176" fontId="7" fillId="0" borderId="24" xfId="0" applyNumberFormat="1" applyFont="1" applyBorder="1" applyAlignment="1">
      <alignment horizontal="center" vertical="center"/>
    </xf>
    <xf numFmtId="0" fontId="15" fillId="0" borderId="23" xfId="0" applyFont="1" applyBorder="1">
      <alignment vertical="center"/>
    </xf>
    <xf numFmtId="0" fontId="15" fillId="0" borderId="0" xfId="0" applyFont="1">
      <alignment vertical="center"/>
    </xf>
    <xf numFmtId="0" fontId="3" fillId="0" borderId="50" xfId="0" applyFont="1" applyBorder="1" applyAlignment="1">
      <alignment horizontal="center" vertical="center"/>
    </xf>
    <xf numFmtId="176" fontId="11" fillId="0" borderId="11" xfId="0" applyNumberFormat="1" applyFont="1" applyBorder="1">
      <alignment vertical="center"/>
    </xf>
    <xf numFmtId="0" fontId="3" fillId="2" borderId="28" xfId="0" applyFont="1" applyFill="1" applyBorder="1" applyAlignment="1">
      <alignment horizontal="center" vertical="center"/>
    </xf>
    <xf numFmtId="0" fontId="7" fillId="0" borderId="29"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xf>
    <xf numFmtId="0" fontId="18" fillId="0" borderId="0" xfId="0" applyFont="1" applyAlignment="1">
      <alignment horizontal="right"/>
    </xf>
    <xf numFmtId="176" fontId="16" fillId="0" borderId="16" xfId="0" applyNumberFormat="1" applyFont="1" applyFill="1" applyBorder="1" applyAlignment="1">
      <alignment vertical="center"/>
    </xf>
    <xf numFmtId="176" fontId="16" fillId="0" borderId="1" xfId="0" applyNumberFormat="1" applyFont="1" applyFill="1" applyBorder="1" applyAlignment="1">
      <alignment vertical="center"/>
    </xf>
    <xf numFmtId="176" fontId="16" fillId="0" borderId="59" xfId="0" applyNumberFormat="1" applyFont="1" applyFill="1" applyBorder="1" applyAlignment="1">
      <alignment vertical="center"/>
    </xf>
    <xf numFmtId="176" fontId="16" fillId="0" borderId="55" xfId="0" applyNumberFormat="1" applyFont="1" applyFill="1" applyBorder="1" applyAlignment="1">
      <alignment vertical="center"/>
    </xf>
    <xf numFmtId="176" fontId="16" fillId="0" borderId="56" xfId="0" applyNumberFormat="1" applyFont="1" applyFill="1" applyBorder="1" applyAlignment="1">
      <alignment vertical="center"/>
    </xf>
    <xf numFmtId="176" fontId="16" fillId="0" borderId="60" xfId="0" applyNumberFormat="1" applyFont="1" applyFill="1" applyBorder="1" applyAlignment="1">
      <alignment vertical="center"/>
    </xf>
    <xf numFmtId="176" fontId="16" fillId="0" borderId="28" xfId="0" applyNumberFormat="1" applyFont="1" applyBorder="1">
      <alignment vertical="center"/>
    </xf>
    <xf numFmtId="176" fontId="16" fillId="0" borderId="1" xfId="0" applyNumberFormat="1" applyFont="1" applyBorder="1">
      <alignment vertical="center"/>
    </xf>
    <xf numFmtId="176" fontId="16" fillId="0" borderId="56" xfId="0" applyNumberFormat="1" applyFont="1" applyBorder="1">
      <alignment vertical="center"/>
    </xf>
    <xf numFmtId="178" fontId="12" fillId="0" borderId="25" xfId="0" applyNumberFormat="1" applyFont="1" applyFill="1" applyBorder="1" applyAlignment="1">
      <alignment vertical="center"/>
    </xf>
    <xf numFmtId="178" fontId="12" fillId="0" borderId="25" xfId="0" applyNumberFormat="1" applyFont="1" applyBorder="1">
      <alignment vertical="center"/>
    </xf>
    <xf numFmtId="177" fontId="12" fillId="0" borderId="61" xfId="0" applyNumberFormat="1" applyFont="1" applyFill="1" applyBorder="1">
      <alignment vertical="center"/>
    </xf>
    <xf numFmtId="176" fontId="16" fillId="0" borderId="62" xfId="0" applyNumberFormat="1" applyFont="1" applyFill="1" applyBorder="1" applyAlignment="1">
      <alignment vertical="center"/>
    </xf>
    <xf numFmtId="176" fontId="16" fillId="0" borderId="63" xfId="0" applyNumberFormat="1" applyFont="1" applyFill="1" applyBorder="1" applyAlignment="1">
      <alignment vertical="center"/>
    </xf>
    <xf numFmtId="176" fontId="16" fillId="0" borderId="50" xfId="0" applyNumberFormat="1" applyFont="1" applyFill="1" applyBorder="1" applyAlignment="1">
      <alignment vertical="center"/>
    </xf>
    <xf numFmtId="176" fontId="16" fillId="0" borderId="53" xfId="0" applyNumberFormat="1" applyFont="1" applyFill="1" applyBorder="1" applyAlignment="1">
      <alignment vertical="center"/>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4" xfId="0" applyFont="1" applyFill="1" applyBorder="1" applyAlignment="1">
      <alignment horizontal="center" vertical="center"/>
    </xf>
    <xf numFmtId="0" fontId="16" fillId="0" borderId="0" xfId="0" applyFont="1" applyBorder="1" applyAlignment="1">
      <alignment horizontal="left" vertical="center"/>
    </xf>
    <xf numFmtId="0" fontId="16" fillId="0" borderId="11" xfId="0" applyFont="1" applyFill="1" applyBorder="1" applyAlignment="1">
      <alignment horizontal="left" vertical="center"/>
    </xf>
    <xf numFmtId="0" fontId="16"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16" fillId="0" borderId="14" xfId="0" applyFont="1" applyBorder="1" applyAlignment="1">
      <alignment horizontal="left" vertical="center" wrapText="1"/>
    </xf>
    <xf numFmtId="0" fontId="16" fillId="0" borderId="48" xfId="0" applyFont="1" applyBorder="1" applyAlignment="1">
      <alignment horizontal="left" vertical="center"/>
    </xf>
    <xf numFmtId="0" fontId="16" fillId="0" borderId="30" xfId="0" applyFont="1" applyBorder="1" applyAlignment="1">
      <alignment horizontal="left" vertical="center"/>
    </xf>
    <xf numFmtId="0" fontId="16" fillId="0" borderId="78" xfId="0" applyFont="1" applyBorder="1" applyAlignment="1">
      <alignment horizontal="left" vertical="center"/>
    </xf>
    <xf numFmtId="0" fontId="16" fillId="0" borderId="56" xfId="0" applyFont="1" applyBorder="1" applyAlignment="1">
      <alignment horizontal="left" vertical="center"/>
    </xf>
    <xf numFmtId="0" fontId="16"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14" xfId="0" applyFont="1" applyBorder="1" applyAlignment="1">
      <alignment horizontal="left" vertical="center"/>
    </xf>
    <xf numFmtId="0" fontId="3" fillId="2" borderId="6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6" fillId="0" borderId="47" xfId="0" applyFont="1" applyBorder="1" applyAlignment="1">
      <alignment horizontal="left" vertical="center"/>
    </xf>
    <xf numFmtId="0" fontId="16" fillId="0" borderId="76" xfId="0" applyFont="1" applyBorder="1" applyAlignment="1">
      <alignment horizontal="left" vertical="center"/>
    </xf>
    <xf numFmtId="0" fontId="16" fillId="0" borderId="74" xfId="0" applyFont="1" applyBorder="1" applyAlignment="1">
      <alignment horizontal="left" vertical="center"/>
    </xf>
    <xf numFmtId="0" fontId="16" fillId="0" borderId="81"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3" fillId="0" borderId="56" xfId="0" applyFont="1" applyBorder="1" applyAlignment="1">
      <alignment horizontal="left" vertical="center"/>
    </xf>
    <xf numFmtId="0" fontId="3" fillId="0" borderId="7" xfId="0" applyFont="1" applyBorder="1" applyAlignment="1">
      <alignment horizontal="left" vertical="center"/>
    </xf>
    <xf numFmtId="0" fontId="7" fillId="0" borderId="0" xfId="0" applyFont="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79" xfId="0" applyFont="1" applyBorder="1" applyAlignment="1">
      <alignment horizontal="left" vertical="center"/>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right"/>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25" xfId="0" applyFont="1" applyBorder="1">
      <alignment vertical="center"/>
    </xf>
    <xf numFmtId="0" fontId="7" fillId="0" borderId="27" xfId="0" applyFont="1" applyBorder="1">
      <alignment vertical="center"/>
    </xf>
    <xf numFmtId="0" fontId="5" fillId="0" borderId="0" xfId="0" applyFont="1" applyAlignment="1">
      <alignment horizontal="left"/>
    </xf>
    <xf numFmtId="0" fontId="15" fillId="0" borderId="25"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tabSelected="1" view="pageBreakPreview" zoomScaleNormal="100" zoomScaleSheetLayoutView="100" workbookViewId="0"/>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4"/>
      <c r="C1" s="4"/>
      <c r="D1" s="4"/>
      <c r="E1" s="4"/>
      <c r="F1" s="11"/>
      <c r="G1" s="4"/>
      <c r="H1" s="4"/>
      <c r="I1" s="4"/>
      <c r="J1" s="4"/>
      <c r="K1" s="10"/>
      <c r="L1" s="10"/>
      <c r="M1" s="132" t="s">
        <v>22</v>
      </c>
      <c r="N1" s="132"/>
      <c r="O1" s="10"/>
    </row>
    <row r="2" spans="1:24" ht="20.25" thickBot="1" x14ac:dyDescent="0.45">
      <c r="D2" s="6"/>
      <c r="E2" s="182" t="s">
        <v>34</v>
      </c>
      <c r="F2" s="183"/>
      <c r="G2" s="183"/>
      <c r="H2" s="183"/>
      <c r="I2" s="183"/>
      <c r="J2" s="183"/>
      <c r="K2" s="184"/>
      <c r="L2" s="5"/>
    </row>
    <row r="3" spans="1:24" ht="25.5" customHeight="1" x14ac:dyDescent="0.4">
      <c r="B3" s="7"/>
      <c r="C3" s="7"/>
      <c r="D3" s="7"/>
      <c r="E3" s="7"/>
      <c r="F3" s="8"/>
      <c r="G3" s="7"/>
      <c r="H3" s="7"/>
      <c r="I3" s="7"/>
      <c r="J3" s="7"/>
      <c r="K3" s="5"/>
    </row>
    <row r="4" spans="1:24" ht="45" customHeight="1" x14ac:dyDescent="0.45">
      <c r="A4" s="9"/>
      <c r="B4" s="210" t="s">
        <v>36</v>
      </c>
      <c r="C4" s="211"/>
      <c r="D4" s="211"/>
      <c r="E4" s="214" t="s">
        <v>27</v>
      </c>
      <c r="F4" s="214"/>
      <c r="G4" s="214"/>
      <c r="H4" s="214"/>
      <c r="I4" s="214"/>
      <c r="J4" s="214"/>
      <c r="K4" s="214"/>
      <c r="L4" s="165" t="s">
        <v>55</v>
      </c>
      <c r="M4" s="169">
        <v>0.05</v>
      </c>
      <c r="N4" s="170"/>
    </row>
    <row r="5" spans="1:24" ht="33" customHeight="1" x14ac:dyDescent="0.4">
      <c r="A5" s="9"/>
      <c r="B5" s="212"/>
      <c r="C5" s="213"/>
      <c r="D5" s="213"/>
      <c r="E5" s="167" t="s">
        <v>23</v>
      </c>
      <c r="F5" s="167"/>
      <c r="G5" s="167"/>
      <c r="H5" s="167"/>
      <c r="I5" s="167"/>
      <c r="J5" s="167"/>
      <c r="K5" s="167"/>
      <c r="L5" s="166"/>
      <c r="M5" s="171"/>
      <c r="N5" s="172"/>
      <c r="R5" s="5"/>
    </row>
    <row r="6" spans="1:24" ht="42.75" customHeight="1" thickBot="1" x14ac:dyDescent="0.5">
      <c r="B6" s="168" t="s">
        <v>37</v>
      </c>
      <c r="C6" s="168"/>
      <c r="D6" s="168"/>
      <c r="E6" s="35"/>
      <c r="J6" s="5"/>
      <c r="K6" s="5"/>
      <c r="N6" s="52"/>
    </row>
    <row r="7" spans="1:24" ht="62.25" customHeight="1" thickBot="1" x14ac:dyDescent="0.45">
      <c r="B7" s="203"/>
      <c r="C7" s="204"/>
      <c r="D7" s="204"/>
      <c r="E7" s="204"/>
      <c r="F7" s="204"/>
      <c r="G7" s="204"/>
      <c r="H7" s="204"/>
      <c r="I7" s="204"/>
      <c r="J7" s="204"/>
      <c r="K7" s="204"/>
      <c r="L7" s="204"/>
      <c r="M7" s="204"/>
      <c r="N7" s="205"/>
    </row>
    <row r="8" spans="1:24" ht="36" customHeight="1" thickBot="1" x14ac:dyDescent="0.45">
      <c r="B8" s="3"/>
      <c r="C8" s="3"/>
      <c r="D8" s="3"/>
      <c r="E8" s="3"/>
      <c r="F8" s="15"/>
      <c r="G8" s="3"/>
      <c r="H8" s="3"/>
      <c r="I8" s="3"/>
      <c r="J8" s="12"/>
      <c r="K8" s="12"/>
      <c r="L8" s="12"/>
      <c r="M8" s="30" t="s">
        <v>28</v>
      </c>
      <c r="N8" s="30"/>
    </row>
    <row r="9" spans="1:24" ht="24.95" customHeight="1" x14ac:dyDescent="0.4">
      <c r="B9" s="185" t="s">
        <v>33</v>
      </c>
      <c r="C9" s="186"/>
      <c r="D9" s="187"/>
      <c r="E9" s="188"/>
      <c r="F9" s="189"/>
      <c r="G9" s="195" t="s">
        <v>0</v>
      </c>
      <c r="H9" s="197" t="s">
        <v>24</v>
      </c>
      <c r="I9" s="198"/>
      <c r="J9" s="199"/>
      <c r="K9" s="173" t="s">
        <v>21</v>
      </c>
      <c r="L9" s="200"/>
      <c r="M9" s="173" t="s">
        <v>26</v>
      </c>
      <c r="N9" s="174"/>
    </row>
    <row r="10" spans="1:24" ht="24.95" customHeight="1" thickBot="1" x14ac:dyDescent="0.45">
      <c r="B10" s="190"/>
      <c r="C10" s="191"/>
      <c r="D10" s="192"/>
      <c r="E10" s="193"/>
      <c r="F10" s="194"/>
      <c r="G10" s="196"/>
      <c r="H10" s="27" t="s">
        <v>1</v>
      </c>
      <c r="I10" s="28" t="s">
        <v>2</v>
      </c>
      <c r="J10" s="29" t="s">
        <v>3</v>
      </c>
      <c r="K10" s="201"/>
      <c r="L10" s="202"/>
      <c r="M10" s="175"/>
      <c r="N10" s="176"/>
    </row>
    <row r="11" spans="1:24" ht="24.95" customHeight="1" thickTop="1" thickBot="1" x14ac:dyDescent="0.45">
      <c r="B11" s="206" t="s">
        <v>4</v>
      </c>
      <c r="C11" s="207"/>
      <c r="D11" s="207"/>
      <c r="E11" s="207"/>
      <c r="F11" s="60" t="s">
        <v>8</v>
      </c>
      <c r="G11" s="131"/>
      <c r="H11" s="151"/>
      <c r="I11" s="152"/>
      <c r="J11" s="153"/>
      <c r="K11" s="154"/>
      <c r="L11" s="155"/>
      <c r="M11" s="133"/>
      <c r="N11" s="134"/>
    </row>
    <row r="12" spans="1:24" ht="24.95" customHeight="1" thickBot="1" x14ac:dyDescent="0.45">
      <c r="B12" s="160" t="s">
        <v>5</v>
      </c>
      <c r="C12" s="161"/>
      <c r="D12" s="161"/>
      <c r="E12" s="161"/>
      <c r="F12" s="31" t="s">
        <v>9</v>
      </c>
      <c r="G12" s="162"/>
      <c r="H12" s="128"/>
      <c r="I12" s="129"/>
      <c r="J12" s="130"/>
      <c r="K12" s="156"/>
      <c r="L12" s="157"/>
      <c r="M12" s="135"/>
      <c r="N12" s="136"/>
      <c r="P12" s="37"/>
    </row>
    <row r="13" spans="1:24" ht="24.95" customHeight="1" x14ac:dyDescent="0.4">
      <c r="B13" s="141" t="s">
        <v>42</v>
      </c>
      <c r="C13" s="142"/>
      <c r="D13" s="142"/>
      <c r="E13" s="142"/>
      <c r="F13" s="22" t="s">
        <v>10</v>
      </c>
      <c r="G13" s="163"/>
      <c r="H13" s="32">
        <f>H14+H15</f>
        <v>0</v>
      </c>
      <c r="I13" s="33">
        <f t="shared" ref="I13:J13" si="0">I14+I15</f>
        <v>0</v>
      </c>
      <c r="J13" s="34">
        <f t="shared" si="0"/>
        <v>0</v>
      </c>
      <c r="K13" s="156"/>
      <c r="L13" s="157"/>
      <c r="M13" s="135"/>
      <c r="N13" s="136"/>
      <c r="P13" s="37"/>
    </row>
    <row r="14" spans="1:24" ht="24.95" customHeight="1" x14ac:dyDescent="0.4">
      <c r="B14" s="143"/>
      <c r="C14" s="55"/>
      <c r="D14" s="145" t="s">
        <v>7</v>
      </c>
      <c r="E14" s="146"/>
      <c r="F14" s="23" t="s">
        <v>11</v>
      </c>
      <c r="G14" s="163"/>
      <c r="H14" s="116"/>
      <c r="I14" s="117"/>
      <c r="J14" s="118"/>
      <c r="K14" s="156"/>
      <c r="L14" s="157"/>
      <c r="M14" s="135"/>
      <c r="N14" s="136"/>
      <c r="P14" s="37"/>
    </row>
    <row r="15" spans="1:24" ht="24.95" customHeight="1" thickBot="1" x14ac:dyDescent="0.45">
      <c r="B15" s="144"/>
      <c r="C15" s="56"/>
      <c r="D15" s="147" t="s">
        <v>6</v>
      </c>
      <c r="E15" s="148"/>
      <c r="F15" s="24" t="s">
        <v>12</v>
      </c>
      <c r="G15" s="163"/>
      <c r="H15" s="119"/>
      <c r="I15" s="120"/>
      <c r="J15" s="121"/>
      <c r="K15" s="156"/>
      <c r="L15" s="157"/>
      <c r="M15" s="135"/>
      <c r="N15" s="136"/>
      <c r="P15" s="37"/>
      <c r="S15" s="5"/>
    </row>
    <row r="16" spans="1:24" ht="24.95" customHeight="1" thickBot="1" x14ac:dyDescent="0.45">
      <c r="B16" s="139" t="s">
        <v>29</v>
      </c>
      <c r="C16" s="140"/>
      <c r="D16" s="140"/>
      <c r="E16" s="140"/>
      <c r="F16" s="25" t="s">
        <v>13</v>
      </c>
      <c r="G16" s="163"/>
      <c r="H16" s="16">
        <f>H12-H13</f>
        <v>0</v>
      </c>
      <c r="I16" s="17">
        <f t="shared" ref="I16:J16" si="1">I12-I13</f>
        <v>0</v>
      </c>
      <c r="J16" s="18">
        <f t="shared" si="1"/>
        <v>0</v>
      </c>
      <c r="K16" s="156"/>
      <c r="L16" s="157"/>
      <c r="M16" s="135"/>
      <c r="N16" s="136"/>
      <c r="P16" s="36"/>
      <c r="Q16" s="36"/>
      <c r="R16" s="36"/>
      <c r="S16" s="36"/>
      <c r="T16" s="36"/>
      <c r="U16" s="36"/>
      <c r="V16" s="36"/>
      <c r="W16" s="36"/>
      <c r="X16" s="36"/>
    </row>
    <row r="17" spans="2:16" ht="24.95" customHeight="1" x14ac:dyDescent="0.4">
      <c r="B17" s="141" t="s">
        <v>53</v>
      </c>
      <c r="C17" s="142"/>
      <c r="D17" s="142"/>
      <c r="E17" s="142"/>
      <c r="F17" s="22" t="s">
        <v>14</v>
      </c>
      <c r="G17" s="163"/>
      <c r="H17" s="32">
        <f>H18+H19</f>
        <v>0</v>
      </c>
      <c r="I17" s="33">
        <f t="shared" ref="I17:J17" si="2">I18+I19</f>
        <v>0</v>
      </c>
      <c r="J17" s="34">
        <f t="shared" si="2"/>
        <v>0</v>
      </c>
      <c r="K17" s="156"/>
      <c r="L17" s="157"/>
      <c r="M17" s="135"/>
      <c r="N17" s="136"/>
      <c r="P17" s="37"/>
    </row>
    <row r="18" spans="2:16" ht="24.95" customHeight="1" x14ac:dyDescent="0.4">
      <c r="B18" s="143"/>
      <c r="C18" s="55"/>
      <c r="D18" s="145" t="s">
        <v>7</v>
      </c>
      <c r="E18" s="146"/>
      <c r="F18" s="23" t="s">
        <v>15</v>
      </c>
      <c r="G18" s="163"/>
      <c r="H18" s="116"/>
      <c r="I18" s="117"/>
      <c r="J18" s="118"/>
      <c r="K18" s="156"/>
      <c r="L18" s="157"/>
      <c r="M18" s="135"/>
      <c r="N18" s="136"/>
      <c r="P18" s="37"/>
    </row>
    <row r="19" spans="2:16" ht="24.95" customHeight="1" thickBot="1" x14ac:dyDescent="0.45">
      <c r="B19" s="144"/>
      <c r="C19" s="56"/>
      <c r="D19" s="147" t="s">
        <v>6</v>
      </c>
      <c r="E19" s="148"/>
      <c r="F19" s="24" t="s">
        <v>16</v>
      </c>
      <c r="G19" s="163"/>
      <c r="H19" s="119"/>
      <c r="I19" s="120"/>
      <c r="J19" s="121"/>
      <c r="K19" s="156"/>
      <c r="L19" s="157"/>
      <c r="M19" s="135"/>
      <c r="N19" s="136"/>
      <c r="P19" s="37"/>
    </row>
    <row r="20" spans="2:16" ht="24.95" customHeight="1" thickBot="1" x14ac:dyDescent="0.45">
      <c r="B20" s="149" t="s">
        <v>30</v>
      </c>
      <c r="C20" s="150"/>
      <c r="D20" s="150"/>
      <c r="E20" s="150"/>
      <c r="F20" s="21" t="s">
        <v>17</v>
      </c>
      <c r="G20" s="163"/>
      <c r="H20" s="14">
        <f>H16-H17</f>
        <v>0</v>
      </c>
      <c r="I20" s="19">
        <f t="shared" ref="I20:J20" si="3">I16-I17</f>
        <v>0</v>
      </c>
      <c r="J20" s="26">
        <f t="shared" si="3"/>
        <v>0</v>
      </c>
      <c r="K20" s="156"/>
      <c r="L20" s="157"/>
      <c r="M20" s="135"/>
      <c r="N20" s="136"/>
    </row>
    <row r="21" spans="2:16" ht="24.95" customHeight="1" thickBot="1" x14ac:dyDescent="0.45">
      <c r="B21" s="208" t="s">
        <v>31</v>
      </c>
      <c r="C21" s="209"/>
      <c r="D21" s="209"/>
      <c r="E21" s="209"/>
      <c r="F21" s="25" t="s">
        <v>18</v>
      </c>
      <c r="G21" s="163"/>
      <c r="H21" s="16">
        <f>H15+H19</f>
        <v>0</v>
      </c>
      <c r="I21" s="17">
        <f t="shared" ref="I21:J21" si="4">I15+I19</f>
        <v>0</v>
      </c>
      <c r="J21" s="18">
        <f t="shared" si="4"/>
        <v>0</v>
      </c>
      <c r="K21" s="158"/>
      <c r="L21" s="159"/>
      <c r="M21" s="137"/>
      <c r="N21" s="138"/>
    </row>
    <row r="22" spans="2:16" ht="24.95" customHeight="1" thickBot="1" x14ac:dyDescent="0.45">
      <c r="B22" s="149" t="s">
        <v>32</v>
      </c>
      <c r="C22" s="150"/>
      <c r="D22" s="150"/>
      <c r="E22" s="150"/>
      <c r="F22" s="21" t="s">
        <v>19</v>
      </c>
      <c r="G22" s="164"/>
      <c r="H22" s="14">
        <f>H20+H21</f>
        <v>0</v>
      </c>
      <c r="I22" s="19">
        <f t="shared" ref="I22:J22" si="5">I20+I21</f>
        <v>0</v>
      </c>
      <c r="J22" s="20">
        <f t="shared" si="5"/>
        <v>0</v>
      </c>
      <c r="K22" s="125">
        <f>SUM(H22:J22)/3</f>
        <v>0</v>
      </c>
      <c r="L22" s="13" t="s">
        <v>20</v>
      </c>
      <c r="M22" s="127" t="e">
        <f>ROUNDDOWN(K22/G11,3)</f>
        <v>#DIV/0!</v>
      </c>
      <c r="N22" s="41" t="s">
        <v>35</v>
      </c>
    </row>
    <row r="23" spans="2:16" ht="38.25" customHeight="1" thickBot="1" x14ac:dyDescent="0.45"/>
    <row r="24" spans="2:16" ht="11.25" customHeight="1" x14ac:dyDescent="0.4">
      <c r="B24" s="42"/>
      <c r="C24" s="40"/>
      <c r="D24" s="40"/>
      <c r="E24" s="40"/>
      <c r="F24" s="40"/>
      <c r="G24" s="43"/>
      <c r="H24" s="43"/>
      <c r="I24" s="43"/>
      <c r="J24" s="43"/>
      <c r="K24" s="43"/>
      <c r="L24" s="43"/>
      <c r="M24" s="44"/>
      <c r="N24" s="45"/>
    </row>
    <row r="25" spans="2:16" ht="29.25" customHeight="1" x14ac:dyDescent="0.4">
      <c r="B25" s="215" t="s">
        <v>49</v>
      </c>
      <c r="C25" s="216"/>
      <c r="D25" s="216"/>
      <c r="E25" s="216"/>
      <c r="F25" s="179" t="s">
        <v>48</v>
      </c>
      <c r="G25" s="179"/>
      <c r="H25" s="179"/>
      <c r="I25" s="179"/>
      <c r="J25" s="179"/>
      <c r="K25" s="179"/>
      <c r="L25" s="179"/>
      <c r="M25" s="179"/>
      <c r="N25" s="70"/>
    </row>
    <row r="26" spans="2:16" ht="11.25" customHeight="1" x14ac:dyDescent="0.4">
      <c r="B26" s="69"/>
      <c r="C26" s="68"/>
      <c r="D26" s="68"/>
      <c r="E26" s="68"/>
      <c r="F26" s="68"/>
      <c r="G26" s="5"/>
      <c r="H26" s="5"/>
      <c r="I26" s="5"/>
      <c r="J26" s="5"/>
      <c r="K26" s="5"/>
      <c r="L26" s="5"/>
      <c r="M26" s="30"/>
      <c r="N26" s="70"/>
    </row>
    <row r="27" spans="2:16" ht="19.5" thickBot="1" x14ac:dyDescent="0.5">
      <c r="B27" s="234" t="s">
        <v>46</v>
      </c>
      <c r="C27" s="235"/>
      <c r="D27" s="235"/>
      <c r="E27" s="235"/>
      <c r="F27" s="235"/>
      <c r="G27" s="235"/>
      <c r="H27" s="235"/>
      <c r="I27" s="235"/>
      <c r="J27" s="235"/>
      <c r="K27" s="236" t="s">
        <v>40</v>
      </c>
      <c r="L27" s="236"/>
      <c r="M27" s="236"/>
      <c r="N27" s="58"/>
    </row>
    <row r="28" spans="2:16" ht="24.95" customHeight="1" thickBot="1" x14ac:dyDescent="0.45">
      <c r="B28" s="46"/>
      <c r="C28" s="240"/>
      <c r="D28" s="177"/>
      <c r="E28" s="177"/>
      <c r="F28" s="177"/>
      <c r="G28" s="177"/>
      <c r="H28" s="62" t="s">
        <v>1</v>
      </c>
      <c r="I28" s="62" t="s">
        <v>2</v>
      </c>
      <c r="J28" s="63" t="s">
        <v>3</v>
      </c>
      <c r="K28" s="177" t="s">
        <v>25</v>
      </c>
      <c r="L28" s="177"/>
      <c r="M28" s="178"/>
      <c r="N28" s="47"/>
    </row>
    <row r="29" spans="2:16" ht="24.95" customHeight="1" thickBot="1" x14ac:dyDescent="0.45">
      <c r="B29" s="46"/>
      <c r="C29" s="203" t="s">
        <v>54</v>
      </c>
      <c r="D29" s="204"/>
      <c r="E29" s="204"/>
      <c r="F29" s="204"/>
      <c r="G29" s="66" t="s">
        <v>45</v>
      </c>
      <c r="H29" s="122"/>
      <c r="I29" s="122"/>
      <c r="J29" s="122"/>
      <c r="K29" s="247"/>
      <c r="L29" s="204"/>
      <c r="M29" s="205"/>
      <c r="N29" s="38"/>
      <c r="P29" s="2" t="s">
        <v>39</v>
      </c>
    </row>
    <row r="30" spans="2:16" ht="30" customHeight="1" x14ac:dyDescent="0.4">
      <c r="B30" s="46"/>
      <c r="C30" s="5"/>
      <c r="D30" s="5"/>
      <c r="E30" s="5"/>
      <c r="F30" s="39"/>
      <c r="G30" s="5"/>
      <c r="H30" s="5"/>
      <c r="I30" s="5"/>
      <c r="J30" s="5"/>
      <c r="K30" s="5"/>
      <c r="L30" s="5"/>
      <c r="M30" s="5"/>
      <c r="N30" s="48"/>
    </row>
    <row r="31" spans="2:16" ht="19.5" thickBot="1" x14ac:dyDescent="0.5">
      <c r="B31" s="234" t="s">
        <v>47</v>
      </c>
      <c r="C31" s="235"/>
      <c r="D31" s="235"/>
      <c r="E31" s="235"/>
      <c r="F31" s="235"/>
      <c r="G31" s="235"/>
      <c r="H31" s="235"/>
      <c r="I31" s="235"/>
      <c r="J31" s="235"/>
      <c r="K31" s="57"/>
      <c r="L31" s="57"/>
      <c r="M31" s="71" t="s">
        <v>28</v>
      </c>
      <c r="N31" s="58"/>
    </row>
    <row r="32" spans="2:16" ht="24.95" customHeight="1" thickBot="1" x14ac:dyDescent="0.45">
      <c r="B32" s="46"/>
      <c r="C32" s="241"/>
      <c r="D32" s="242"/>
      <c r="E32" s="242"/>
      <c r="F32" s="242"/>
      <c r="G32" s="243"/>
      <c r="H32" s="62" t="s">
        <v>1</v>
      </c>
      <c r="I32" s="62" t="s">
        <v>2</v>
      </c>
      <c r="J32" s="62" t="s">
        <v>3</v>
      </c>
      <c r="K32" s="177" t="s">
        <v>25</v>
      </c>
      <c r="L32" s="177"/>
      <c r="M32" s="178"/>
      <c r="N32" s="47"/>
    </row>
    <row r="33" spans="2:16" ht="24.95" customHeight="1" x14ac:dyDescent="0.4">
      <c r="B33" s="46"/>
      <c r="C33" s="232" t="s">
        <v>50</v>
      </c>
      <c r="D33" s="233"/>
      <c r="E33" s="233"/>
      <c r="F33" s="233"/>
      <c r="G33" s="67" t="s">
        <v>44</v>
      </c>
      <c r="H33" s="64">
        <f>SUM(H34:H38)</f>
        <v>0</v>
      </c>
      <c r="I33" s="64">
        <f t="shared" ref="I33" si="6">SUM(I34:I38)</f>
        <v>0</v>
      </c>
      <c r="J33" s="64">
        <f>SUM(J34:J38)</f>
        <v>0</v>
      </c>
      <c r="K33" s="180"/>
      <c r="L33" s="180"/>
      <c r="M33" s="181"/>
      <c r="N33" s="53"/>
      <c r="P33" s="2" t="s">
        <v>38</v>
      </c>
    </row>
    <row r="34" spans="2:16" ht="24.95" customHeight="1" x14ac:dyDescent="0.4">
      <c r="B34" s="46"/>
      <c r="C34" s="219"/>
      <c r="D34" s="221"/>
      <c r="E34" s="222"/>
      <c r="F34" s="222"/>
      <c r="G34" s="223"/>
      <c r="H34" s="123"/>
      <c r="I34" s="123"/>
      <c r="J34" s="123"/>
      <c r="K34" s="217"/>
      <c r="L34" s="217"/>
      <c r="M34" s="218"/>
      <c r="N34" s="38"/>
    </row>
    <row r="35" spans="2:16" ht="24.95" customHeight="1" x14ac:dyDescent="0.4">
      <c r="B35" s="46"/>
      <c r="C35" s="219"/>
      <c r="D35" s="221"/>
      <c r="E35" s="222"/>
      <c r="F35" s="222"/>
      <c r="G35" s="223"/>
      <c r="H35" s="123"/>
      <c r="I35" s="123"/>
      <c r="J35" s="123"/>
      <c r="K35" s="217"/>
      <c r="L35" s="217"/>
      <c r="M35" s="218"/>
      <c r="N35" s="38"/>
    </row>
    <row r="36" spans="2:16" ht="24.95" customHeight="1" x14ac:dyDescent="0.4">
      <c r="B36" s="46"/>
      <c r="C36" s="219"/>
      <c r="D36" s="244"/>
      <c r="E36" s="245"/>
      <c r="F36" s="245"/>
      <c r="G36" s="246"/>
      <c r="H36" s="123"/>
      <c r="I36" s="123"/>
      <c r="J36" s="123"/>
      <c r="K36" s="217"/>
      <c r="L36" s="217"/>
      <c r="M36" s="218"/>
      <c r="N36" s="38"/>
    </row>
    <row r="37" spans="2:16" ht="24.95" customHeight="1" x14ac:dyDescent="0.4">
      <c r="B37" s="46"/>
      <c r="C37" s="219"/>
      <c r="D37" s="237"/>
      <c r="E37" s="238"/>
      <c r="F37" s="238"/>
      <c r="G37" s="239"/>
      <c r="H37" s="123"/>
      <c r="I37" s="123"/>
      <c r="J37" s="123"/>
      <c r="K37" s="217"/>
      <c r="L37" s="217"/>
      <c r="M37" s="218"/>
      <c r="N37" s="53"/>
    </row>
    <row r="38" spans="2:16" ht="24.95" customHeight="1" thickBot="1" x14ac:dyDescent="0.45">
      <c r="B38" s="46"/>
      <c r="C38" s="220"/>
      <c r="D38" s="224"/>
      <c r="E38" s="225"/>
      <c r="F38" s="225"/>
      <c r="G38" s="226"/>
      <c r="H38" s="124"/>
      <c r="I38" s="124"/>
      <c r="J38" s="124"/>
      <c r="K38" s="227"/>
      <c r="L38" s="227"/>
      <c r="M38" s="228"/>
      <c r="N38" s="38"/>
    </row>
    <row r="39" spans="2:16" ht="30" customHeight="1" x14ac:dyDescent="0.4">
      <c r="B39" s="46"/>
      <c r="C39" s="5"/>
      <c r="D39" s="5"/>
      <c r="E39" s="5"/>
      <c r="F39" s="39"/>
      <c r="G39" s="5"/>
      <c r="H39" s="5"/>
      <c r="I39" s="5"/>
      <c r="J39" s="5"/>
      <c r="K39" s="5"/>
      <c r="L39" s="5"/>
      <c r="M39" s="5"/>
      <c r="N39" s="48"/>
    </row>
    <row r="40" spans="2:16" ht="19.5" thickBot="1" x14ac:dyDescent="0.5">
      <c r="B40" s="234" t="s">
        <v>52</v>
      </c>
      <c r="C40" s="235"/>
      <c r="D40" s="235"/>
      <c r="E40" s="235"/>
      <c r="F40" s="235"/>
      <c r="G40" s="235"/>
      <c r="H40" s="235"/>
      <c r="I40" s="235"/>
      <c r="J40" s="235"/>
      <c r="K40" s="57"/>
      <c r="L40" s="57"/>
      <c r="M40" s="71" t="s">
        <v>28</v>
      </c>
      <c r="N40" s="58"/>
    </row>
    <row r="41" spans="2:16" ht="24.95" customHeight="1" thickBot="1" x14ac:dyDescent="0.45">
      <c r="B41" s="46"/>
      <c r="C41" s="229"/>
      <c r="D41" s="230"/>
      <c r="E41" s="230"/>
      <c r="F41" s="230"/>
      <c r="G41" s="231"/>
      <c r="H41" s="62" t="s">
        <v>1</v>
      </c>
      <c r="I41" s="62" t="s">
        <v>2</v>
      </c>
      <c r="J41" s="62" t="s">
        <v>3</v>
      </c>
      <c r="K41" s="177" t="s">
        <v>25</v>
      </c>
      <c r="L41" s="177"/>
      <c r="M41" s="178"/>
      <c r="N41" s="47"/>
    </row>
    <row r="42" spans="2:16" ht="24.95" customHeight="1" x14ac:dyDescent="0.4">
      <c r="B42" s="46"/>
      <c r="C42" s="232" t="s">
        <v>51</v>
      </c>
      <c r="D42" s="233"/>
      <c r="E42" s="233"/>
      <c r="F42" s="233"/>
      <c r="G42" s="67" t="s">
        <v>43</v>
      </c>
      <c r="H42" s="64">
        <f>SUM(H43:H44)</f>
        <v>0</v>
      </c>
      <c r="I42" s="64">
        <f>SUM(I43:I44)</f>
        <v>0</v>
      </c>
      <c r="J42" s="64">
        <f>SUM(J43:J44)</f>
        <v>0</v>
      </c>
      <c r="K42" s="180"/>
      <c r="L42" s="180"/>
      <c r="M42" s="181"/>
      <c r="N42" s="53"/>
      <c r="P42" s="2" t="s">
        <v>41</v>
      </c>
    </row>
    <row r="43" spans="2:16" ht="24.95" customHeight="1" x14ac:dyDescent="0.4">
      <c r="B43" s="46"/>
      <c r="C43" s="219"/>
      <c r="D43" s="221"/>
      <c r="E43" s="222"/>
      <c r="F43" s="222"/>
      <c r="G43" s="223"/>
      <c r="H43" s="123"/>
      <c r="I43" s="123"/>
      <c r="J43" s="123"/>
      <c r="K43" s="217"/>
      <c r="L43" s="217"/>
      <c r="M43" s="218"/>
      <c r="N43" s="53"/>
    </row>
    <row r="44" spans="2:16" ht="24.95" customHeight="1" thickBot="1" x14ac:dyDescent="0.45">
      <c r="B44" s="46"/>
      <c r="C44" s="220"/>
      <c r="D44" s="224"/>
      <c r="E44" s="225"/>
      <c r="F44" s="225"/>
      <c r="G44" s="226"/>
      <c r="H44" s="124"/>
      <c r="I44" s="124"/>
      <c r="J44" s="124"/>
      <c r="K44" s="227"/>
      <c r="L44" s="227"/>
      <c r="M44" s="228"/>
      <c r="N44" s="53"/>
    </row>
    <row r="45" spans="2:16" ht="9.9499999999999993" customHeight="1" thickBot="1" x14ac:dyDescent="0.45">
      <c r="B45" s="49"/>
      <c r="C45" s="50"/>
      <c r="D45" s="50"/>
      <c r="E45" s="50"/>
      <c r="F45" s="15"/>
      <c r="G45" s="50"/>
      <c r="H45" s="50"/>
      <c r="I45" s="50"/>
      <c r="J45" s="50"/>
      <c r="K45" s="50"/>
      <c r="L45" s="50"/>
      <c r="M45" s="50"/>
      <c r="N45" s="51"/>
    </row>
    <row r="46" spans="2:16" ht="5.0999999999999996" customHeight="1" x14ac:dyDescent="0.4"/>
    <row r="48" spans="2:16" x14ac:dyDescent="0.4">
      <c r="E48" s="5"/>
    </row>
  </sheetData>
  <mergeCells count="6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 ref="K35:M35"/>
    <mergeCell ref="C43:C44"/>
    <mergeCell ref="D43:G43"/>
    <mergeCell ref="D44:G44"/>
    <mergeCell ref="D35:G35"/>
    <mergeCell ref="K44:M44"/>
    <mergeCell ref="C41:G41"/>
    <mergeCell ref="K38:M38"/>
    <mergeCell ref="K41:M41"/>
    <mergeCell ref="K42:M42"/>
    <mergeCell ref="K43:M43"/>
    <mergeCell ref="K36:M36"/>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B6:D6"/>
    <mergeCell ref="M4:N5"/>
    <mergeCell ref="M9:N10"/>
    <mergeCell ref="K28:M28"/>
    <mergeCell ref="K32:M32"/>
    <mergeCell ref="F25:M25"/>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s>
  <phoneticPr fontId="2"/>
  <printOptions horizontalCentered="1"/>
  <pageMargins left="0.51181102362204722" right="0.51181102362204722" top="0.55118110236220474"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814D-C04E-4BCF-82B5-B9BD7A8540E5}">
  <sheetPr>
    <pageSetUpPr fitToPage="1"/>
  </sheetPr>
  <dimension ref="A1:P46"/>
  <sheetViews>
    <sheetView showGridLines="0" view="pageBreakPreview" zoomScaleNormal="100" zoomScaleSheetLayoutView="100" workbookViewId="0">
      <selection activeCell="K22" sqref="K22"/>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16" ht="25.5" thickBot="1" x14ac:dyDescent="0.55000000000000004">
      <c r="B1" s="72"/>
      <c r="C1" s="72"/>
      <c r="D1" s="72"/>
      <c r="E1" s="72"/>
      <c r="F1" s="11"/>
      <c r="G1" s="72"/>
      <c r="H1" s="72"/>
      <c r="I1" s="72"/>
      <c r="J1" s="72"/>
      <c r="K1" s="73"/>
      <c r="L1" s="73"/>
      <c r="M1" s="132" t="s">
        <v>22</v>
      </c>
      <c r="N1" s="132"/>
      <c r="O1" s="73"/>
    </row>
    <row r="2" spans="1:16" ht="20.25" thickBot="1" x14ac:dyDescent="0.45">
      <c r="D2" s="74"/>
      <c r="E2" s="182" t="s">
        <v>34</v>
      </c>
      <c r="F2" s="183"/>
      <c r="G2" s="183"/>
      <c r="H2" s="183"/>
      <c r="I2" s="183"/>
      <c r="J2" s="183"/>
      <c r="K2" s="184"/>
    </row>
    <row r="3" spans="1:16" ht="20.100000000000001" customHeight="1" x14ac:dyDescent="0.4">
      <c r="B3" s="7"/>
      <c r="C3" s="7"/>
      <c r="D3" s="7"/>
      <c r="E3" s="7"/>
      <c r="F3" s="8"/>
      <c r="G3" s="7"/>
      <c r="H3" s="7"/>
      <c r="I3" s="7"/>
      <c r="J3" s="7"/>
    </row>
    <row r="4" spans="1:16" ht="45" customHeight="1" x14ac:dyDescent="0.45">
      <c r="A4" s="9"/>
      <c r="B4" s="210" t="s">
        <v>36</v>
      </c>
      <c r="C4" s="211"/>
      <c r="D4" s="211"/>
      <c r="E4" s="214" t="s">
        <v>27</v>
      </c>
      <c r="F4" s="214"/>
      <c r="G4" s="214"/>
      <c r="H4" s="214"/>
      <c r="I4" s="214"/>
      <c r="J4" s="214"/>
      <c r="K4" s="214"/>
      <c r="L4" s="165" t="s">
        <v>55</v>
      </c>
      <c r="M4" s="169">
        <v>0.05</v>
      </c>
      <c r="N4" s="170"/>
    </row>
    <row r="5" spans="1:16" ht="33" customHeight="1" x14ac:dyDescent="0.4">
      <c r="A5" s="9"/>
      <c r="B5" s="212"/>
      <c r="C5" s="213"/>
      <c r="D5" s="213"/>
      <c r="E5" s="167" t="s">
        <v>23</v>
      </c>
      <c r="F5" s="167"/>
      <c r="G5" s="167"/>
      <c r="H5" s="167"/>
      <c r="I5" s="167"/>
      <c r="J5" s="167"/>
      <c r="K5" s="167"/>
      <c r="L5" s="166"/>
      <c r="M5" s="171"/>
      <c r="N5" s="172"/>
    </row>
    <row r="6" spans="1:16" ht="35.1" customHeight="1" thickBot="1" x14ac:dyDescent="0.5">
      <c r="B6" s="300" t="s">
        <v>37</v>
      </c>
      <c r="C6" s="300"/>
      <c r="D6" s="300"/>
      <c r="E6" s="114"/>
      <c r="N6" s="52"/>
    </row>
    <row r="7" spans="1:16" ht="62.25" customHeight="1" thickBot="1" x14ac:dyDescent="0.45">
      <c r="B7" s="301" t="s">
        <v>56</v>
      </c>
      <c r="C7" s="281"/>
      <c r="D7" s="281"/>
      <c r="E7" s="281"/>
      <c r="F7" s="281"/>
      <c r="G7" s="281"/>
      <c r="H7" s="281"/>
      <c r="I7" s="281"/>
      <c r="J7" s="281"/>
      <c r="K7" s="281"/>
      <c r="L7" s="281"/>
      <c r="M7" s="281"/>
      <c r="N7" s="282"/>
    </row>
    <row r="8" spans="1:16" ht="75" customHeight="1" thickBot="1" x14ac:dyDescent="0.45">
      <c r="B8" s="50"/>
      <c r="C8" s="50"/>
      <c r="D8" s="50"/>
      <c r="E8" s="50"/>
      <c r="F8" s="15"/>
      <c r="G8" s="50"/>
      <c r="H8" s="50"/>
      <c r="I8" s="50"/>
      <c r="J8" s="12"/>
      <c r="K8" s="12"/>
      <c r="L8" s="12"/>
      <c r="M8" s="75" t="s">
        <v>28</v>
      </c>
      <c r="N8" s="75"/>
    </row>
    <row r="9" spans="1:16" ht="24.95" customHeight="1" x14ac:dyDescent="0.4">
      <c r="B9" s="185" t="s">
        <v>33</v>
      </c>
      <c r="C9" s="186"/>
      <c r="D9" s="187"/>
      <c r="E9" s="188"/>
      <c r="F9" s="189"/>
      <c r="G9" s="195" t="s">
        <v>0</v>
      </c>
      <c r="H9" s="197" t="s">
        <v>24</v>
      </c>
      <c r="I9" s="198"/>
      <c r="J9" s="199"/>
      <c r="K9" s="173" t="s">
        <v>21</v>
      </c>
      <c r="L9" s="200"/>
      <c r="M9" s="173" t="s">
        <v>26</v>
      </c>
      <c r="N9" s="174"/>
    </row>
    <row r="10" spans="1:16" ht="24.95" customHeight="1" thickBot="1" x14ac:dyDescent="0.45">
      <c r="B10" s="190"/>
      <c r="C10" s="191"/>
      <c r="D10" s="192"/>
      <c r="E10" s="193"/>
      <c r="F10" s="194"/>
      <c r="G10" s="196"/>
      <c r="H10" s="27" t="s">
        <v>1</v>
      </c>
      <c r="I10" s="28" t="s">
        <v>2</v>
      </c>
      <c r="J10" s="29" t="s">
        <v>3</v>
      </c>
      <c r="K10" s="201"/>
      <c r="L10" s="202"/>
      <c r="M10" s="175"/>
      <c r="N10" s="176"/>
    </row>
    <row r="11" spans="1:16" ht="24.95" customHeight="1" thickTop="1" thickBot="1" x14ac:dyDescent="0.45">
      <c r="B11" s="283" t="s">
        <v>4</v>
      </c>
      <c r="C11" s="284"/>
      <c r="D11" s="284"/>
      <c r="E11" s="284"/>
      <c r="F11" s="76" t="s">
        <v>8</v>
      </c>
      <c r="G11" s="77">
        <v>100000</v>
      </c>
      <c r="H11" s="151"/>
      <c r="I11" s="152"/>
      <c r="J11" s="153"/>
      <c r="K11" s="154"/>
      <c r="L11" s="155"/>
      <c r="M11" s="133"/>
      <c r="N11" s="134"/>
    </row>
    <row r="12" spans="1:16" ht="24.95" customHeight="1" thickBot="1" x14ac:dyDescent="0.45">
      <c r="B12" s="285" t="s">
        <v>5</v>
      </c>
      <c r="C12" s="286"/>
      <c r="D12" s="286"/>
      <c r="E12" s="286"/>
      <c r="F12" s="78" t="s">
        <v>9</v>
      </c>
      <c r="G12" s="287"/>
      <c r="H12" s="79">
        <v>25108</v>
      </c>
      <c r="I12" s="80">
        <v>25108</v>
      </c>
      <c r="J12" s="81">
        <v>25108</v>
      </c>
      <c r="K12" s="156"/>
      <c r="L12" s="157"/>
      <c r="M12" s="135"/>
      <c r="N12" s="136"/>
      <c r="P12" s="37"/>
    </row>
    <row r="13" spans="1:16" ht="24.95" customHeight="1" x14ac:dyDescent="0.4">
      <c r="B13" s="290" t="s">
        <v>42</v>
      </c>
      <c r="C13" s="291"/>
      <c r="D13" s="291"/>
      <c r="E13" s="291"/>
      <c r="F13" s="82" t="s">
        <v>10</v>
      </c>
      <c r="G13" s="288"/>
      <c r="H13" s="83">
        <f>H14+H15</f>
        <v>9254</v>
      </c>
      <c r="I13" s="84">
        <f t="shared" ref="I13:J13" si="0">I14+I15</f>
        <v>9254</v>
      </c>
      <c r="J13" s="85">
        <f t="shared" si="0"/>
        <v>9254</v>
      </c>
      <c r="K13" s="156"/>
      <c r="L13" s="157"/>
      <c r="M13" s="135"/>
      <c r="N13" s="136"/>
      <c r="P13" s="37"/>
    </row>
    <row r="14" spans="1:16" ht="24.95" customHeight="1" x14ac:dyDescent="0.4">
      <c r="B14" s="292"/>
      <c r="C14" s="86"/>
      <c r="D14" s="294" t="s">
        <v>7</v>
      </c>
      <c r="E14" s="295"/>
      <c r="F14" s="87" t="s">
        <v>11</v>
      </c>
      <c r="G14" s="288"/>
      <c r="H14" s="88">
        <v>8254</v>
      </c>
      <c r="I14" s="59">
        <v>8254</v>
      </c>
      <c r="J14" s="89">
        <v>8254</v>
      </c>
      <c r="K14" s="156"/>
      <c r="L14" s="157"/>
      <c r="M14" s="135"/>
      <c r="N14" s="136"/>
      <c r="P14" s="37"/>
    </row>
    <row r="15" spans="1:16" ht="24.95" customHeight="1" thickBot="1" x14ac:dyDescent="0.45">
      <c r="B15" s="293"/>
      <c r="C15" s="90"/>
      <c r="D15" s="296" t="s">
        <v>6</v>
      </c>
      <c r="E15" s="297"/>
      <c r="F15" s="91" t="s">
        <v>12</v>
      </c>
      <c r="G15" s="288"/>
      <c r="H15" s="92">
        <v>1000</v>
      </c>
      <c r="I15" s="93">
        <v>1000</v>
      </c>
      <c r="J15" s="94">
        <v>1000</v>
      </c>
      <c r="K15" s="156"/>
      <c r="L15" s="157"/>
      <c r="M15" s="135"/>
      <c r="N15" s="136"/>
      <c r="P15" s="37"/>
    </row>
    <row r="16" spans="1:16" ht="24.95" customHeight="1" thickBot="1" x14ac:dyDescent="0.45">
      <c r="B16" s="298" t="s">
        <v>29</v>
      </c>
      <c r="C16" s="299"/>
      <c r="D16" s="299"/>
      <c r="E16" s="299"/>
      <c r="F16" s="95" t="s">
        <v>13</v>
      </c>
      <c r="G16" s="288"/>
      <c r="H16" s="96">
        <f>H12-H13</f>
        <v>15854</v>
      </c>
      <c r="I16" s="97">
        <f t="shared" ref="I16:J16" si="1">I12-I13</f>
        <v>15854</v>
      </c>
      <c r="J16" s="98">
        <f t="shared" si="1"/>
        <v>15854</v>
      </c>
      <c r="K16" s="156"/>
      <c r="L16" s="157"/>
      <c r="M16" s="135"/>
      <c r="N16" s="136"/>
    </row>
    <row r="17" spans="2:16" ht="24.95" customHeight="1" x14ac:dyDescent="0.4">
      <c r="B17" s="290" t="s">
        <v>53</v>
      </c>
      <c r="C17" s="291"/>
      <c r="D17" s="291"/>
      <c r="E17" s="291"/>
      <c r="F17" s="82" t="s">
        <v>14</v>
      </c>
      <c r="G17" s="288"/>
      <c r="H17" s="83">
        <f>H18+H19</f>
        <v>0</v>
      </c>
      <c r="I17" s="84">
        <f t="shared" ref="I17:J17" si="2">I18+I19</f>
        <v>0</v>
      </c>
      <c r="J17" s="85">
        <f t="shared" si="2"/>
        <v>0</v>
      </c>
      <c r="K17" s="156"/>
      <c r="L17" s="157"/>
      <c r="M17" s="135"/>
      <c r="N17" s="136"/>
      <c r="P17" s="37"/>
    </row>
    <row r="18" spans="2:16" ht="24.95" customHeight="1" x14ac:dyDescent="0.4">
      <c r="B18" s="292"/>
      <c r="C18" s="86"/>
      <c r="D18" s="294" t="s">
        <v>7</v>
      </c>
      <c r="E18" s="295"/>
      <c r="F18" s="87" t="s">
        <v>15</v>
      </c>
      <c r="G18" s="288"/>
      <c r="H18" s="88">
        <v>0</v>
      </c>
      <c r="I18" s="59">
        <v>0</v>
      </c>
      <c r="J18" s="89">
        <v>0</v>
      </c>
      <c r="K18" s="156"/>
      <c r="L18" s="157"/>
      <c r="M18" s="135"/>
      <c r="N18" s="136"/>
      <c r="P18" s="37"/>
    </row>
    <row r="19" spans="2:16" ht="24.95" customHeight="1" thickBot="1" x14ac:dyDescent="0.45">
      <c r="B19" s="293"/>
      <c r="C19" s="90"/>
      <c r="D19" s="296" t="s">
        <v>6</v>
      </c>
      <c r="E19" s="297"/>
      <c r="F19" s="91" t="s">
        <v>16</v>
      </c>
      <c r="G19" s="288"/>
      <c r="H19" s="92">
        <v>0</v>
      </c>
      <c r="I19" s="93">
        <v>0</v>
      </c>
      <c r="J19" s="94">
        <v>0</v>
      </c>
      <c r="K19" s="156"/>
      <c r="L19" s="157"/>
      <c r="M19" s="135"/>
      <c r="N19" s="136"/>
      <c r="P19" s="37"/>
    </row>
    <row r="20" spans="2:16" ht="24.95" customHeight="1" thickBot="1" x14ac:dyDescent="0.45">
      <c r="B20" s="275" t="s">
        <v>30</v>
      </c>
      <c r="C20" s="276"/>
      <c r="D20" s="276"/>
      <c r="E20" s="276"/>
      <c r="F20" s="99" t="s">
        <v>17</v>
      </c>
      <c r="G20" s="288"/>
      <c r="H20" s="100">
        <f>H16-H17</f>
        <v>15854</v>
      </c>
      <c r="I20" s="101">
        <f t="shared" ref="I20:J20" si="3">I16-I17</f>
        <v>15854</v>
      </c>
      <c r="J20" s="102">
        <f t="shared" si="3"/>
        <v>15854</v>
      </c>
      <c r="K20" s="156"/>
      <c r="L20" s="157"/>
      <c r="M20" s="135"/>
      <c r="N20" s="136"/>
    </row>
    <row r="21" spans="2:16" ht="24.95" customHeight="1" thickBot="1" x14ac:dyDescent="0.45">
      <c r="B21" s="273" t="s">
        <v>31</v>
      </c>
      <c r="C21" s="274"/>
      <c r="D21" s="274"/>
      <c r="E21" s="274"/>
      <c r="F21" s="95" t="s">
        <v>18</v>
      </c>
      <c r="G21" s="288"/>
      <c r="H21" s="96">
        <f>H15+H19</f>
        <v>1000</v>
      </c>
      <c r="I21" s="97">
        <f t="shared" ref="I21:J21" si="4">I15+I19</f>
        <v>1000</v>
      </c>
      <c r="J21" s="98">
        <f t="shared" si="4"/>
        <v>1000</v>
      </c>
      <c r="K21" s="158"/>
      <c r="L21" s="159"/>
      <c r="M21" s="137"/>
      <c r="N21" s="138"/>
    </row>
    <row r="22" spans="2:16" ht="24.95" customHeight="1" thickBot="1" x14ac:dyDescent="0.45">
      <c r="B22" s="275" t="s">
        <v>32</v>
      </c>
      <c r="C22" s="276"/>
      <c r="D22" s="276"/>
      <c r="E22" s="276"/>
      <c r="F22" s="99" t="s">
        <v>19</v>
      </c>
      <c r="G22" s="289"/>
      <c r="H22" s="100">
        <f>H20+H21</f>
        <v>16854</v>
      </c>
      <c r="I22" s="101">
        <f t="shared" ref="I22:J22" si="5">I20+I21</f>
        <v>16854</v>
      </c>
      <c r="J22" s="103">
        <f t="shared" si="5"/>
        <v>16854</v>
      </c>
      <c r="K22" s="126">
        <f>SUM(H22:J22)/3</f>
        <v>16854</v>
      </c>
      <c r="L22" s="104" t="s">
        <v>20</v>
      </c>
      <c r="M22" s="127">
        <f>ROUNDDOWN(K22/G11,3)</f>
        <v>0.16800000000000001</v>
      </c>
      <c r="N22" s="41" t="s">
        <v>35</v>
      </c>
    </row>
    <row r="23" spans="2:16" ht="38.25" customHeight="1" thickBot="1" x14ac:dyDescent="0.45"/>
    <row r="24" spans="2:16" ht="11.25" customHeight="1" x14ac:dyDescent="0.4">
      <c r="B24" s="112"/>
      <c r="C24" s="113"/>
      <c r="D24" s="113"/>
      <c r="E24" s="113"/>
      <c r="F24" s="113"/>
      <c r="G24" s="43"/>
      <c r="H24" s="43"/>
      <c r="I24" s="43"/>
      <c r="J24" s="43"/>
      <c r="K24" s="43"/>
      <c r="L24" s="43"/>
      <c r="M24" s="44"/>
      <c r="N24" s="45"/>
    </row>
    <row r="25" spans="2:16" ht="29.25" customHeight="1" x14ac:dyDescent="0.4">
      <c r="B25" s="215" t="s">
        <v>49</v>
      </c>
      <c r="C25" s="277"/>
      <c r="D25" s="277"/>
      <c r="E25" s="277"/>
      <c r="F25" s="278" t="s">
        <v>48</v>
      </c>
      <c r="G25" s="278"/>
      <c r="H25" s="278"/>
      <c r="I25" s="278"/>
      <c r="J25" s="278"/>
      <c r="K25" s="278"/>
      <c r="L25" s="278"/>
      <c r="M25" s="278"/>
      <c r="N25" s="70"/>
    </row>
    <row r="26" spans="2:16" ht="11.25" customHeight="1" x14ac:dyDescent="0.4">
      <c r="B26" s="110"/>
      <c r="C26" s="111"/>
      <c r="D26" s="111"/>
      <c r="E26" s="111"/>
      <c r="F26" s="111"/>
      <c r="M26" s="75"/>
      <c r="N26" s="70"/>
    </row>
    <row r="27" spans="2:16" ht="19.5" thickBot="1" x14ac:dyDescent="0.5">
      <c r="B27" s="234" t="s">
        <v>46</v>
      </c>
      <c r="C27" s="260"/>
      <c r="D27" s="260"/>
      <c r="E27" s="260"/>
      <c r="F27" s="260"/>
      <c r="G27" s="260"/>
      <c r="H27" s="260"/>
      <c r="I27" s="260"/>
      <c r="J27" s="260"/>
      <c r="K27" s="279" t="s">
        <v>40</v>
      </c>
      <c r="L27" s="279"/>
      <c r="M27" s="279"/>
      <c r="N27" s="105"/>
    </row>
    <row r="28" spans="2:16" ht="24.95" customHeight="1" thickBot="1" x14ac:dyDescent="0.45">
      <c r="B28" s="46"/>
      <c r="C28" s="240"/>
      <c r="D28" s="177"/>
      <c r="E28" s="177"/>
      <c r="F28" s="177"/>
      <c r="G28" s="177"/>
      <c r="H28" s="109" t="s">
        <v>1</v>
      </c>
      <c r="I28" s="109" t="s">
        <v>2</v>
      </c>
      <c r="J28" s="63" t="s">
        <v>3</v>
      </c>
      <c r="K28" s="177" t="s">
        <v>25</v>
      </c>
      <c r="L28" s="177"/>
      <c r="M28" s="178"/>
      <c r="N28" s="47"/>
    </row>
    <row r="29" spans="2:16" ht="24.95" customHeight="1" thickBot="1" x14ac:dyDescent="0.45">
      <c r="B29" s="46"/>
      <c r="C29" s="203" t="s">
        <v>54</v>
      </c>
      <c r="D29" s="204"/>
      <c r="E29" s="204"/>
      <c r="F29" s="204"/>
      <c r="G29" s="66" t="s">
        <v>45</v>
      </c>
      <c r="H29" s="65">
        <v>25108</v>
      </c>
      <c r="I29" s="65">
        <v>25108</v>
      </c>
      <c r="J29" s="65">
        <v>25108</v>
      </c>
      <c r="K29" s="280" t="s">
        <v>57</v>
      </c>
      <c r="L29" s="281"/>
      <c r="M29" s="282"/>
      <c r="N29" s="53"/>
      <c r="P29" s="2" t="s">
        <v>39</v>
      </c>
    </row>
    <row r="30" spans="2:16" ht="20.100000000000001" customHeight="1" x14ac:dyDescent="0.4">
      <c r="B30" s="46"/>
      <c r="N30" s="48"/>
    </row>
    <row r="31" spans="2:16" ht="19.5" thickBot="1" x14ac:dyDescent="0.5">
      <c r="B31" s="234" t="s">
        <v>47</v>
      </c>
      <c r="C31" s="260"/>
      <c r="D31" s="260"/>
      <c r="E31" s="260"/>
      <c r="F31" s="260"/>
      <c r="G31" s="260"/>
      <c r="H31" s="260"/>
      <c r="I31" s="260"/>
      <c r="J31" s="260"/>
      <c r="K31" s="106"/>
      <c r="L31" s="106"/>
      <c r="M31" s="115" t="s">
        <v>28</v>
      </c>
      <c r="N31" s="105"/>
    </row>
    <row r="32" spans="2:16" ht="24.95" customHeight="1" thickBot="1" x14ac:dyDescent="0.45">
      <c r="B32" s="46"/>
      <c r="C32" s="241"/>
      <c r="D32" s="242"/>
      <c r="E32" s="242"/>
      <c r="F32" s="242"/>
      <c r="G32" s="243"/>
      <c r="H32" s="109" t="s">
        <v>1</v>
      </c>
      <c r="I32" s="109" t="s">
        <v>2</v>
      </c>
      <c r="J32" s="109" t="s">
        <v>3</v>
      </c>
      <c r="K32" s="177" t="s">
        <v>25</v>
      </c>
      <c r="L32" s="177"/>
      <c r="M32" s="178"/>
      <c r="N32" s="47"/>
    </row>
    <row r="33" spans="2:16" ht="24.95" customHeight="1" x14ac:dyDescent="0.4">
      <c r="B33" s="46"/>
      <c r="C33" s="261" t="s">
        <v>50</v>
      </c>
      <c r="D33" s="262"/>
      <c r="E33" s="262"/>
      <c r="F33" s="262"/>
      <c r="G33" s="107" t="s">
        <v>44</v>
      </c>
      <c r="H33" s="108">
        <f>SUM(H34:H38)</f>
        <v>8254</v>
      </c>
      <c r="I33" s="108">
        <f t="shared" ref="I33" si="6">SUM(I34:I38)</f>
        <v>8254</v>
      </c>
      <c r="J33" s="108">
        <f>SUM(J34:J38)</f>
        <v>8254</v>
      </c>
      <c r="K33" s="263"/>
      <c r="L33" s="263"/>
      <c r="M33" s="264"/>
      <c r="N33" s="53"/>
      <c r="P33" s="2" t="s">
        <v>38</v>
      </c>
    </row>
    <row r="34" spans="2:16" ht="24.95" customHeight="1" x14ac:dyDescent="0.4">
      <c r="B34" s="46"/>
      <c r="C34" s="248"/>
      <c r="D34" s="250" t="s">
        <v>58</v>
      </c>
      <c r="E34" s="251"/>
      <c r="F34" s="251"/>
      <c r="G34" s="252"/>
      <c r="H34" s="59">
        <v>12554</v>
      </c>
      <c r="I34" s="59">
        <v>12554</v>
      </c>
      <c r="J34" s="59">
        <v>12554</v>
      </c>
      <c r="K34" s="265" t="s">
        <v>59</v>
      </c>
      <c r="L34" s="265"/>
      <c r="M34" s="266"/>
      <c r="N34" s="53"/>
    </row>
    <row r="35" spans="2:16" ht="24.95" customHeight="1" x14ac:dyDescent="0.4">
      <c r="B35" s="46"/>
      <c r="C35" s="248"/>
      <c r="D35" s="250" t="s">
        <v>60</v>
      </c>
      <c r="E35" s="251"/>
      <c r="F35" s="251"/>
      <c r="G35" s="252"/>
      <c r="H35" s="59">
        <v>-3600</v>
      </c>
      <c r="I35" s="59">
        <v>-3600</v>
      </c>
      <c r="J35" s="59">
        <v>-3600</v>
      </c>
      <c r="K35" s="265" t="s">
        <v>61</v>
      </c>
      <c r="L35" s="265"/>
      <c r="M35" s="266"/>
      <c r="N35" s="53"/>
    </row>
    <row r="36" spans="2:16" ht="24.95" customHeight="1" x14ac:dyDescent="0.4">
      <c r="B36" s="46"/>
      <c r="C36" s="248"/>
      <c r="D36" s="267" t="s">
        <v>62</v>
      </c>
      <c r="E36" s="268"/>
      <c r="F36" s="268"/>
      <c r="G36" s="269"/>
      <c r="H36" s="59">
        <v>-500</v>
      </c>
      <c r="I36" s="59">
        <v>-500</v>
      </c>
      <c r="J36" s="59">
        <v>-500</v>
      </c>
      <c r="K36" s="265" t="s">
        <v>63</v>
      </c>
      <c r="L36" s="265"/>
      <c r="M36" s="266"/>
      <c r="N36" s="53"/>
    </row>
    <row r="37" spans="2:16" ht="24.95" customHeight="1" x14ac:dyDescent="0.4">
      <c r="B37" s="46"/>
      <c r="C37" s="248"/>
      <c r="D37" s="270" t="s">
        <v>64</v>
      </c>
      <c r="E37" s="271"/>
      <c r="F37" s="271"/>
      <c r="G37" s="272"/>
      <c r="H37" s="59">
        <v>-200</v>
      </c>
      <c r="I37" s="59">
        <v>-200</v>
      </c>
      <c r="J37" s="59">
        <v>-200</v>
      </c>
      <c r="K37" s="265" t="s">
        <v>63</v>
      </c>
      <c r="L37" s="265"/>
      <c r="M37" s="266"/>
      <c r="N37" s="53"/>
    </row>
    <row r="38" spans="2:16" ht="24.95" customHeight="1" thickBot="1" x14ac:dyDescent="0.45">
      <c r="B38" s="46"/>
      <c r="C38" s="249"/>
      <c r="D38" s="255"/>
      <c r="E38" s="256"/>
      <c r="F38" s="256"/>
      <c r="G38" s="257"/>
      <c r="H38" s="61"/>
      <c r="I38" s="61"/>
      <c r="J38" s="61"/>
      <c r="K38" s="258"/>
      <c r="L38" s="258"/>
      <c r="M38" s="259"/>
      <c r="N38" s="53"/>
    </row>
    <row r="39" spans="2:16" ht="20.100000000000001" customHeight="1" x14ac:dyDescent="0.4">
      <c r="B39" s="46"/>
      <c r="N39" s="48"/>
    </row>
    <row r="40" spans="2:16" ht="19.5" thickBot="1" x14ac:dyDescent="0.5">
      <c r="B40" s="234" t="s">
        <v>52</v>
      </c>
      <c r="C40" s="260"/>
      <c r="D40" s="260"/>
      <c r="E40" s="260"/>
      <c r="F40" s="260"/>
      <c r="G40" s="260"/>
      <c r="H40" s="260"/>
      <c r="I40" s="260"/>
      <c r="J40" s="260"/>
      <c r="K40" s="106"/>
      <c r="L40" s="106"/>
      <c r="M40" s="115" t="s">
        <v>28</v>
      </c>
      <c r="N40" s="105"/>
    </row>
    <row r="41" spans="2:16" ht="24.95" customHeight="1" thickBot="1" x14ac:dyDescent="0.45">
      <c r="B41" s="46"/>
      <c r="C41" s="229"/>
      <c r="D41" s="230"/>
      <c r="E41" s="230"/>
      <c r="F41" s="230"/>
      <c r="G41" s="231"/>
      <c r="H41" s="109" t="s">
        <v>1</v>
      </c>
      <c r="I41" s="109" t="s">
        <v>2</v>
      </c>
      <c r="J41" s="109" t="s">
        <v>3</v>
      </c>
      <c r="K41" s="177" t="s">
        <v>25</v>
      </c>
      <c r="L41" s="177"/>
      <c r="M41" s="178"/>
      <c r="N41" s="47"/>
    </row>
    <row r="42" spans="2:16" ht="24.95" customHeight="1" x14ac:dyDescent="0.4">
      <c r="B42" s="46"/>
      <c r="C42" s="261" t="s">
        <v>51</v>
      </c>
      <c r="D42" s="262"/>
      <c r="E42" s="262"/>
      <c r="F42" s="262"/>
      <c r="G42" s="107" t="s">
        <v>43</v>
      </c>
      <c r="H42" s="108">
        <f>SUM(H43:H44)</f>
        <v>0</v>
      </c>
      <c r="I42" s="108">
        <f>SUM(I43:I44)</f>
        <v>0</v>
      </c>
      <c r="J42" s="108">
        <f>SUM(J43:J44)</f>
        <v>0</v>
      </c>
      <c r="K42" s="263"/>
      <c r="L42" s="263"/>
      <c r="M42" s="264"/>
      <c r="N42" s="53"/>
      <c r="P42" s="2" t="s">
        <v>41</v>
      </c>
    </row>
    <row r="43" spans="2:16" ht="24.95" customHeight="1" x14ac:dyDescent="0.4">
      <c r="B43" s="46"/>
      <c r="C43" s="248"/>
      <c r="D43" s="250"/>
      <c r="E43" s="251"/>
      <c r="F43" s="251"/>
      <c r="G43" s="252"/>
      <c r="H43" s="54"/>
      <c r="I43" s="54"/>
      <c r="J43" s="54"/>
      <c r="K43" s="253"/>
      <c r="L43" s="253"/>
      <c r="M43" s="254"/>
      <c r="N43" s="53"/>
    </row>
    <row r="44" spans="2:16" ht="24.95" customHeight="1" thickBot="1" x14ac:dyDescent="0.45">
      <c r="B44" s="46"/>
      <c r="C44" s="249"/>
      <c r="D44" s="255"/>
      <c r="E44" s="256"/>
      <c r="F44" s="256"/>
      <c r="G44" s="257"/>
      <c r="H44" s="61"/>
      <c r="I44" s="61"/>
      <c r="J44" s="61"/>
      <c r="K44" s="258"/>
      <c r="L44" s="258"/>
      <c r="M44" s="259"/>
      <c r="N44" s="53"/>
    </row>
    <row r="45" spans="2:16" ht="9.9499999999999993" customHeight="1" thickBot="1" x14ac:dyDescent="0.45">
      <c r="B45" s="49"/>
      <c r="C45" s="50"/>
      <c r="D45" s="50"/>
      <c r="E45" s="50"/>
      <c r="F45" s="15"/>
      <c r="G45" s="50"/>
      <c r="H45" s="50"/>
      <c r="I45" s="50"/>
      <c r="J45" s="50"/>
      <c r="K45" s="50"/>
      <c r="L45" s="50"/>
      <c r="M45" s="50"/>
      <c r="N45" s="51"/>
    </row>
    <row r="46" spans="2:16" ht="5.0999999999999996" customHeight="1" x14ac:dyDescent="0.4"/>
  </sheetData>
  <mergeCells count="66">
    <mergeCell ref="M1:N1"/>
    <mergeCell ref="E2:K2"/>
    <mergeCell ref="B4:D5"/>
    <mergeCell ref="E4:K4"/>
    <mergeCell ref="L4:L5"/>
    <mergeCell ref="M4:N5"/>
    <mergeCell ref="E5:K5"/>
    <mergeCell ref="B6:D6"/>
    <mergeCell ref="B7:N7"/>
    <mergeCell ref="B9:F10"/>
    <mergeCell ref="G9:G10"/>
    <mergeCell ref="H9:J9"/>
    <mergeCell ref="K9:L10"/>
    <mergeCell ref="M9:N10"/>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C32:G32"/>
    <mergeCell ref="K32:M32"/>
    <mergeCell ref="B21:E21"/>
    <mergeCell ref="B22:E22"/>
    <mergeCell ref="B25:E25"/>
    <mergeCell ref="F25:M25"/>
    <mergeCell ref="B27:J27"/>
    <mergeCell ref="K27:M27"/>
    <mergeCell ref="C28:G28"/>
    <mergeCell ref="K28:M28"/>
    <mergeCell ref="C29:F29"/>
    <mergeCell ref="K29:M29"/>
    <mergeCell ref="B31:J31"/>
    <mergeCell ref="C33:F33"/>
    <mergeCell ref="K33:M33"/>
    <mergeCell ref="C34:C38"/>
    <mergeCell ref="D34:G34"/>
    <mergeCell ref="K34:M34"/>
    <mergeCell ref="D35:G35"/>
    <mergeCell ref="K35:M35"/>
    <mergeCell ref="D36:G36"/>
    <mergeCell ref="K36:M36"/>
    <mergeCell ref="D37:G37"/>
    <mergeCell ref="K37:M37"/>
    <mergeCell ref="D38:G38"/>
    <mergeCell ref="K38:M38"/>
    <mergeCell ref="B40:J40"/>
    <mergeCell ref="C41:G41"/>
    <mergeCell ref="K41:M41"/>
    <mergeCell ref="C42:F42"/>
    <mergeCell ref="K42:M42"/>
    <mergeCell ref="C43:C44"/>
    <mergeCell ref="D43:G43"/>
    <mergeCell ref="K43:M43"/>
    <mergeCell ref="D44:G44"/>
    <mergeCell ref="K44:M44"/>
  </mergeCells>
  <phoneticPr fontId="2"/>
  <printOptions horizontalCentered="1"/>
  <pageMargins left="0.51181102362204722" right="0.51181102362204722" top="0.55118110236220474" bottom="0.55118110236220474" header="0.31496062992125984" footer="0.31496062992125984"/>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2023-03-30T22:58:18Z</dcterms:created>
  <dcterms:modified xsi:type="dcterms:W3CDTF">2023-04-19T05:26:58Z</dcterms:modified>
  <cp:category/>
  <cp:contentStatus/>
</cp:coreProperties>
</file>